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stiaa\Documents\IEEE\Region 8\History Activities\HA_xls\"/>
    </mc:Choice>
  </mc:AlternateContent>
  <xr:revisionPtr revIDLastSave="0" documentId="13_ncr:1_{25E85BF9-08DF-4C9A-AE34-C5B66CD7F56C}" xr6:coauthVersionLast="47" xr6:coauthVersionMax="47" xr10:uidLastSave="{00000000-0000-0000-0000-000000000000}"/>
  <bookViews>
    <workbookView xWindow="900" yWindow="160" windowWidth="18300" windowHeight="10040" xr2:uid="{27DF4097-71C7-4366-AD6B-A34BF30D27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G63" i="1"/>
  <c r="F63" i="1"/>
  <c r="F62" i="1"/>
  <c r="G62" i="1"/>
  <c r="H62" i="1"/>
  <c r="H61" i="1"/>
  <c r="G61" i="1"/>
  <c r="F61" i="1"/>
  <c r="H59" i="1"/>
  <c r="G59" i="1"/>
  <c r="F59" i="1"/>
  <c r="H60" i="1"/>
  <c r="G60" i="1"/>
  <c r="F60" i="1"/>
</calcChain>
</file>

<file path=xl/sharedStrings.xml><?xml version="1.0" encoding="utf-8"?>
<sst xmlns="http://schemas.openxmlformats.org/spreadsheetml/2006/main" count="18" uniqueCount="9">
  <si>
    <t>Year</t>
  </si>
  <si>
    <t>HonM</t>
  </si>
  <si>
    <t>StudM</t>
  </si>
  <si>
    <t>GradStudM</t>
  </si>
  <si>
    <t>AssocM</t>
  </si>
  <si>
    <t>Member</t>
  </si>
  <si>
    <t>SeniorM</t>
  </si>
  <si>
    <t>Fellow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</si>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</sst>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2" borderId="2" xfId="0" applyNumberFormat="1" applyFill="1" applyBorder="1" applyAlignment="1">
      <alignment horizontal="right"/>
    </xf>
    <xf numFmtId="1" fontId="0" fillId="2" borderId="3" xfId="0" applyNumberForma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1" fontId="1" fillId="2" borderId="3" xfId="0" applyNumberFormat="1" applyFont="1" applyFill="1" applyBorder="1" applyAlignment="1">
      <alignment horizontal="right"/>
    </xf>
    <xf numFmtId="0" fontId="1" fillId="0" borderId="0" xfId="0" applyFont="1"/>
    <xf numFmtId="1" fontId="0" fillId="0" borderId="0" xfId="0" applyNumberFormat="1"/>
    <xf numFmtId="1" fontId="1" fillId="2" borderId="1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3" borderId="3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3D86-AE73-498B-B8D3-4E77CC38B8F5}">
  <dimension ref="A1:J64"/>
  <sheetViews>
    <sheetView tabSelected="1" workbookViewId="0">
      <pane ySplit="1" topLeftCell="A53" activePane="bottomLeft" state="frozen"/>
      <selection pane="bottomLeft" activeCell="J64" sqref="J64"/>
    </sheetView>
  </sheetViews>
  <sheetFormatPr defaultRowHeight="14.5" x14ac:dyDescent="0.35"/>
  <cols>
    <col min="1" max="1" width="5.81640625" style="8" bestFit="1" customWidth="1"/>
    <col min="2" max="2" width="6" bestFit="1" customWidth="1"/>
    <col min="3" max="3" width="6.36328125" bestFit="1" customWidth="1"/>
    <col min="4" max="4" width="10.453125" bestFit="1" customWidth="1"/>
    <col min="5" max="5" width="7.26953125" bestFit="1" customWidth="1"/>
    <col min="6" max="6" width="8" bestFit="1" customWidth="1"/>
    <col min="7" max="7" width="7.81640625" bestFit="1" customWidth="1"/>
    <col min="8" max="8" width="6.1796875" bestFit="1" customWidth="1"/>
    <col min="9" max="9" width="5.81640625" bestFit="1" customWidth="1"/>
  </cols>
  <sheetData>
    <row r="1" spans="1:9" s="7" customFormat="1" x14ac:dyDescent="0.35">
      <c r="A1" s="9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35">
      <c r="A2" s="10">
        <v>1963</v>
      </c>
      <c r="B2" s="3"/>
      <c r="C2" s="3">
        <v>449</v>
      </c>
      <c r="D2" s="3"/>
      <c r="E2" s="3">
        <v>503</v>
      </c>
      <c r="F2" s="3">
        <v>1716</v>
      </c>
      <c r="G2" s="3">
        <v>711</v>
      </c>
      <c r="H2" s="3">
        <v>94</v>
      </c>
      <c r="I2" s="4">
        <v>3473</v>
      </c>
    </row>
    <row r="3" spans="1:9" x14ac:dyDescent="0.35">
      <c r="A3" s="11">
        <v>1964</v>
      </c>
      <c r="B3" s="1"/>
      <c r="C3" s="1">
        <v>271</v>
      </c>
      <c r="D3" s="1"/>
      <c r="E3" s="1">
        <v>509</v>
      </c>
      <c r="F3" s="1">
        <v>1812</v>
      </c>
      <c r="G3" s="1">
        <v>752</v>
      </c>
      <c r="H3" s="1">
        <v>94</v>
      </c>
      <c r="I3" s="2">
        <v>3438</v>
      </c>
    </row>
    <row r="4" spans="1:9" x14ac:dyDescent="0.35">
      <c r="A4" s="10">
        <v>1965</v>
      </c>
      <c r="B4" s="3"/>
      <c r="C4" s="3">
        <v>233</v>
      </c>
      <c r="D4" s="3"/>
      <c r="E4" s="3">
        <v>529</v>
      </c>
      <c r="F4" s="3">
        <v>1915</v>
      </c>
      <c r="G4" s="3">
        <v>736</v>
      </c>
      <c r="H4" s="3">
        <v>100</v>
      </c>
      <c r="I4" s="4">
        <v>3513</v>
      </c>
    </row>
    <row r="5" spans="1:9" x14ac:dyDescent="0.35">
      <c r="A5" s="11">
        <v>1966</v>
      </c>
      <c r="B5" s="1"/>
      <c r="C5" s="1">
        <v>288</v>
      </c>
      <c r="D5" s="1"/>
      <c r="E5" s="1">
        <v>538</v>
      </c>
      <c r="F5" s="1">
        <v>2238</v>
      </c>
      <c r="G5" s="1">
        <v>768</v>
      </c>
      <c r="H5" s="1">
        <v>106</v>
      </c>
      <c r="I5" s="2">
        <v>3938</v>
      </c>
    </row>
    <row r="6" spans="1:9" x14ac:dyDescent="0.35">
      <c r="A6" s="10">
        <v>1967</v>
      </c>
      <c r="B6" s="3"/>
      <c r="C6" s="3">
        <v>447</v>
      </c>
      <c r="D6" s="3"/>
      <c r="E6" s="3">
        <v>500</v>
      </c>
      <c r="F6" s="3">
        <v>2243</v>
      </c>
      <c r="G6" s="3">
        <v>807</v>
      </c>
      <c r="H6" s="3">
        <v>126</v>
      </c>
      <c r="I6" s="4">
        <v>4123</v>
      </c>
    </row>
    <row r="7" spans="1:9" x14ac:dyDescent="0.35">
      <c r="A7" s="11">
        <v>1968</v>
      </c>
      <c r="B7" s="1"/>
      <c r="C7" s="1">
        <v>994</v>
      </c>
      <c r="D7" s="1"/>
      <c r="E7" s="1">
        <v>520</v>
      </c>
      <c r="F7" s="1">
        <v>2348</v>
      </c>
      <c r="G7" s="1">
        <v>807</v>
      </c>
      <c r="H7" s="1">
        <v>141</v>
      </c>
      <c r="I7" s="2">
        <v>4810</v>
      </c>
    </row>
    <row r="8" spans="1:9" x14ac:dyDescent="0.35">
      <c r="A8" s="10">
        <v>1969</v>
      </c>
      <c r="B8" s="3"/>
      <c r="C8" s="3">
        <v>988</v>
      </c>
      <c r="D8" s="3"/>
      <c r="E8" s="3">
        <v>478</v>
      </c>
      <c r="F8" s="3">
        <v>2602</v>
      </c>
      <c r="G8" s="3">
        <v>851</v>
      </c>
      <c r="H8" s="3">
        <v>146</v>
      </c>
      <c r="I8" s="4">
        <v>5065</v>
      </c>
    </row>
    <row r="9" spans="1:9" x14ac:dyDescent="0.35">
      <c r="A9" s="11">
        <v>1970</v>
      </c>
      <c r="B9" s="1"/>
      <c r="C9" s="1">
        <v>1131</v>
      </c>
      <c r="D9" s="1"/>
      <c r="E9" s="1">
        <v>475</v>
      </c>
      <c r="F9" s="1">
        <v>2903</v>
      </c>
      <c r="G9" s="1">
        <v>884</v>
      </c>
      <c r="H9" s="1">
        <v>158</v>
      </c>
      <c r="I9" s="2">
        <v>5551</v>
      </c>
    </row>
    <row r="10" spans="1:9" x14ac:dyDescent="0.35">
      <c r="A10" s="10">
        <v>1971</v>
      </c>
      <c r="B10" s="3"/>
      <c r="C10" s="3">
        <v>1118</v>
      </c>
      <c r="D10" s="3"/>
      <c r="E10" s="3">
        <v>477</v>
      </c>
      <c r="F10" s="3">
        <v>3248</v>
      </c>
      <c r="G10" s="3">
        <v>904</v>
      </c>
      <c r="H10" s="3">
        <v>173</v>
      </c>
      <c r="I10" s="4">
        <v>5920</v>
      </c>
    </row>
    <row r="11" spans="1:9" x14ac:dyDescent="0.35">
      <c r="A11" s="11">
        <v>1972</v>
      </c>
      <c r="B11" s="1"/>
      <c r="C11" s="1">
        <v>904</v>
      </c>
      <c r="D11" s="1"/>
      <c r="E11" s="1">
        <v>472</v>
      </c>
      <c r="F11" s="1">
        <v>3554</v>
      </c>
      <c r="G11" s="1">
        <v>885</v>
      </c>
      <c r="H11" s="1">
        <v>175</v>
      </c>
      <c r="I11" s="2">
        <v>5990</v>
      </c>
    </row>
    <row r="12" spans="1:9" x14ac:dyDescent="0.35">
      <c r="A12" s="10">
        <v>1973</v>
      </c>
      <c r="B12" s="3"/>
      <c r="C12" s="3">
        <v>1117</v>
      </c>
      <c r="D12" s="3"/>
      <c r="E12" s="3">
        <v>450</v>
      </c>
      <c r="F12" s="3">
        <v>3789</v>
      </c>
      <c r="G12" s="3">
        <v>914</v>
      </c>
      <c r="H12" s="3">
        <v>177</v>
      </c>
      <c r="I12" s="4">
        <v>6447</v>
      </c>
    </row>
    <row r="13" spans="1:9" x14ac:dyDescent="0.35">
      <c r="A13" s="11">
        <v>1974</v>
      </c>
      <c r="B13" s="1"/>
      <c r="C13" s="1">
        <v>1091</v>
      </c>
      <c r="D13" s="1"/>
      <c r="E13" s="1">
        <v>447</v>
      </c>
      <c r="F13" s="1">
        <v>4213</v>
      </c>
      <c r="G13" s="1">
        <v>932</v>
      </c>
      <c r="H13" s="1">
        <v>180</v>
      </c>
      <c r="I13" s="2">
        <v>6863</v>
      </c>
    </row>
    <row r="14" spans="1:9" x14ac:dyDescent="0.35">
      <c r="A14" s="10">
        <v>1975</v>
      </c>
      <c r="B14" s="3"/>
      <c r="C14" s="3">
        <v>1153</v>
      </c>
      <c r="D14" s="3"/>
      <c r="E14" s="3">
        <v>444</v>
      </c>
      <c r="F14" s="3">
        <v>4607</v>
      </c>
      <c r="G14" s="3">
        <v>916</v>
      </c>
      <c r="H14" s="3">
        <v>178</v>
      </c>
      <c r="I14" s="4">
        <v>7298</v>
      </c>
    </row>
    <row r="15" spans="1:9" x14ac:dyDescent="0.35">
      <c r="A15" s="11">
        <v>1976</v>
      </c>
      <c r="B15" s="1"/>
      <c r="C15" s="1">
        <v>1107</v>
      </c>
      <c r="D15" s="1"/>
      <c r="E15" s="1">
        <v>445</v>
      </c>
      <c r="F15" s="1">
        <v>5004</v>
      </c>
      <c r="G15" s="1">
        <v>905</v>
      </c>
      <c r="H15" s="1">
        <v>191</v>
      </c>
      <c r="I15" s="2">
        <v>7652</v>
      </c>
    </row>
    <row r="16" spans="1:9" x14ac:dyDescent="0.35">
      <c r="A16" s="10">
        <v>1977</v>
      </c>
      <c r="B16" s="3"/>
      <c r="C16" s="3">
        <v>1347</v>
      </c>
      <c r="D16" s="3"/>
      <c r="E16" s="3">
        <v>480</v>
      </c>
      <c r="F16" s="3">
        <v>5090</v>
      </c>
      <c r="G16" s="3">
        <v>917</v>
      </c>
      <c r="H16" s="3">
        <v>194</v>
      </c>
      <c r="I16" s="4">
        <v>8028</v>
      </c>
    </row>
    <row r="17" spans="1:9" x14ac:dyDescent="0.35">
      <c r="A17" s="11">
        <v>1978</v>
      </c>
      <c r="B17" s="1"/>
      <c r="C17" s="1">
        <v>1374</v>
      </c>
      <c r="D17" s="1"/>
      <c r="E17" s="1">
        <v>556</v>
      </c>
      <c r="F17" s="1">
        <v>5478</v>
      </c>
      <c r="G17" s="1">
        <v>918</v>
      </c>
      <c r="H17" s="1">
        <v>194</v>
      </c>
      <c r="I17" s="2">
        <v>8520</v>
      </c>
    </row>
    <row r="18" spans="1:9" x14ac:dyDescent="0.35">
      <c r="A18" s="10">
        <v>1979</v>
      </c>
      <c r="B18" s="3"/>
      <c r="C18" s="3">
        <v>1667</v>
      </c>
      <c r="D18" s="3"/>
      <c r="E18" s="3">
        <v>663</v>
      </c>
      <c r="F18" s="3">
        <v>6037</v>
      </c>
      <c r="G18" s="3">
        <v>944</v>
      </c>
      <c r="H18" s="3">
        <v>202</v>
      </c>
      <c r="I18" s="4">
        <v>9513</v>
      </c>
    </row>
    <row r="19" spans="1:9" x14ac:dyDescent="0.35">
      <c r="A19" s="11">
        <v>1980</v>
      </c>
      <c r="B19" s="1"/>
      <c r="C19" s="1">
        <v>1915</v>
      </c>
      <c r="D19" s="1"/>
      <c r="E19" s="1">
        <v>728</v>
      </c>
      <c r="F19" s="1">
        <v>6713</v>
      </c>
      <c r="G19" s="1">
        <v>943</v>
      </c>
      <c r="H19" s="1">
        <v>207</v>
      </c>
      <c r="I19" s="2">
        <v>10506</v>
      </c>
    </row>
    <row r="20" spans="1:9" x14ac:dyDescent="0.35">
      <c r="A20" s="10">
        <v>1981</v>
      </c>
      <c r="B20" s="3"/>
      <c r="C20" s="3">
        <v>2078</v>
      </c>
      <c r="D20" s="3"/>
      <c r="E20" s="3">
        <v>751</v>
      </c>
      <c r="F20" s="3">
        <v>7679</v>
      </c>
      <c r="G20" s="3">
        <v>994</v>
      </c>
      <c r="H20" s="3">
        <v>215</v>
      </c>
      <c r="I20" s="4">
        <v>11717</v>
      </c>
    </row>
    <row r="21" spans="1:9" x14ac:dyDescent="0.35">
      <c r="A21" s="11">
        <v>1982</v>
      </c>
      <c r="B21" s="1">
        <v>1</v>
      </c>
      <c r="C21" s="1">
        <v>2173</v>
      </c>
      <c r="D21" s="1"/>
      <c r="E21" s="1">
        <v>756</v>
      </c>
      <c r="F21" s="1">
        <v>8673</v>
      </c>
      <c r="G21" s="1">
        <v>1043</v>
      </c>
      <c r="H21" s="1">
        <v>227</v>
      </c>
      <c r="I21" s="2">
        <v>12873</v>
      </c>
    </row>
    <row r="22" spans="1:9" x14ac:dyDescent="0.35">
      <c r="A22" s="10">
        <v>1983</v>
      </c>
      <c r="B22" s="3">
        <v>1</v>
      </c>
      <c r="C22" s="3">
        <v>2264</v>
      </c>
      <c r="D22" s="3"/>
      <c r="E22" s="3">
        <v>788</v>
      </c>
      <c r="F22" s="3">
        <v>9291</v>
      </c>
      <c r="G22" s="3">
        <v>1199</v>
      </c>
      <c r="H22" s="3">
        <v>227</v>
      </c>
      <c r="I22" s="4">
        <v>13770</v>
      </c>
    </row>
    <row r="23" spans="1:9" x14ac:dyDescent="0.35">
      <c r="A23" s="11">
        <v>1984</v>
      </c>
      <c r="B23" s="1">
        <v>1</v>
      </c>
      <c r="C23" s="1">
        <v>2422</v>
      </c>
      <c r="D23" s="1"/>
      <c r="E23" s="1">
        <v>914</v>
      </c>
      <c r="F23" s="1">
        <v>9672</v>
      </c>
      <c r="G23" s="1">
        <v>1262</v>
      </c>
      <c r="H23" s="1">
        <v>231</v>
      </c>
      <c r="I23" s="2">
        <v>14502</v>
      </c>
    </row>
    <row r="24" spans="1:9" x14ac:dyDescent="0.35">
      <c r="A24" s="10">
        <v>1985</v>
      </c>
      <c r="B24" s="3">
        <v>1</v>
      </c>
      <c r="C24" s="3">
        <v>2339</v>
      </c>
      <c r="D24" s="3"/>
      <c r="E24" s="3">
        <v>1113</v>
      </c>
      <c r="F24" s="3">
        <v>10088</v>
      </c>
      <c r="G24" s="3">
        <v>1287</v>
      </c>
      <c r="H24" s="3">
        <v>240</v>
      </c>
      <c r="I24" s="4">
        <v>15068</v>
      </c>
    </row>
    <row r="25" spans="1:9" x14ac:dyDescent="0.35">
      <c r="A25" s="11">
        <v>1986</v>
      </c>
      <c r="B25" s="1">
        <v>1</v>
      </c>
      <c r="C25" s="1">
        <v>2693</v>
      </c>
      <c r="D25" s="1"/>
      <c r="E25" s="1">
        <v>1279</v>
      </c>
      <c r="F25" s="1">
        <v>10771</v>
      </c>
      <c r="G25" s="1">
        <v>1360</v>
      </c>
      <c r="H25" s="1">
        <v>250</v>
      </c>
      <c r="I25" s="2">
        <v>16354</v>
      </c>
    </row>
    <row r="26" spans="1:9" x14ac:dyDescent="0.35">
      <c r="A26" s="10">
        <v>1987</v>
      </c>
      <c r="B26" s="3">
        <v>1</v>
      </c>
      <c r="C26" s="3">
        <v>3112</v>
      </c>
      <c r="D26" s="3"/>
      <c r="E26" s="3">
        <v>1281</v>
      </c>
      <c r="F26" s="3">
        <v>11838</v>
      </c>
      <c r="G26" s="3">
        <v>1416</v>
      </c>
      <c r="H26" s="3">
        <v>246</v>
      </c>
      <c r="I26" s="4">
        <v>17894</v>
      </c>
    </row>
    <row r="27" spans="1:9" x14ac:dyDescent="0.35">
      <c r="A27" s="11">
        <v>1988</v>
      </c>
      <c r="B27" s="1">
        <v>1</v>
      </c>
      <c r="C27" s="1">
        <v>3914</v>
      </c>
      <c r="D27" s="1"/>
      <c r="E27" s="1">
        <v>1843</v>
      </c>
      <c r="F27" s="1">
        <v>12690</v>
      </c>
      <c r="G27" s="1">
        <v>1477</v>
      </c>
      <c r="H27" s="1">
        <v>253</v>
      </c>
      <c r="I27" s="2">
        <v>20178</v>
      </c>
    </row>
    <row r="28" spans="1:9" x14ac:dyDescent="0.35">
      <c r="A28" s="10">
        <v>1989</v>
      </c>
      <c r="B28" s="3">
        <v>1</v>
      </c>
      <c r="C28" s="3">
        <v>4404</v>
      </c>
      <c r="D28" s="3"/>
      <c r="E28" s="3">
        <v>2180</v>
      </c>
      <c r="F28" s="3">
        <v>14053</v>
      </c>
      <c r="G28" s="3">
        <v>1494</v>
      </c>
      <c r="H28" s="3">
        <v>276</v>
      </c>
      <c r="I28" s="4">
        <v>22408</v>
      </c>
    </row>
    <row r="29" spans="1:9" x14ac:dyDescent="0.35">
      <c r="A29" s="11">
        <v>1990</v>
      </c>
      <c r="B29" s="1">
        <v>1</v>
      </c>
      <c r="C29" s="1">
        <v>4701</v>
      </c>
      <c r="D29" s="1"/>
      <c r="E29" s="1">
        <v>2480</v>
      </c>
      <c r="F29" s="1">
        <v>15424</v>
      </c>
      <c r="G29" s="1">
        <v>1614</v>
      </c>
      <c r="H29" s="1">
        <v>298</v>
      </c>
      <c r="I29" s="2">
        <v>24518</v>
      </c>
    </row>
    <row r="30" spans="1:9" x14ac:dyDescent="0.35">
      <c r="A30" s="10">
        <v>1991</v>
      </c>
      <c r="B30" s="3">
        <v>1</v>
      </c>
      <c r="C30" s="3">
        <v>5084</v>
      </c>
      <c r="D30" s="3"/>
      <c r="E30" s="3">
        <v>2418</v>
      </c>
      <c r="F30" s="3">
        <v>16346</v>
      </c>
      <c r="G30" s="3">
        <v>1717</v>
      </c>
      <c r="H30" s="3">
        <v>306</v>
      </c>
      <c r="I30" s="4">
        <v>25872</v>
      </c>
    </row>
    <row r="31" spans="1:9" x14ac:dyDescent="0.35">
      <c r="A31" s="11">
        <v>1992</v>
      </c>
      <c r="B31" s="1">
        <v>2</v>
      </c>
      <c r="C31" s="1">
        <v>4854</v>
      </c>
      <c r="D31" s="1"/>
      <c r="E31" s="1">
        <v>2347</v>
      </c>
      <c r="F31" s="1">
        <v>17886</v>
      </c>
      <c r="G31" s="1">
        <v>1791</v>
      </c>
      <c r="H31" s="1">
        <v>322</v>
      </c>
      <c r="I31" s="2">
        <v>27202</v>
      </c>
    </row>
    <row r="32" spans="1:9" x14ac:dyDescent="0.35">
      <c r="A32" s="10">
        <v>1993</v>
      </c>
      <c r="B32" s="3">
        <v>2</v>
      </c>
      <c r="C32" s="3">
        <v>5142</v>
      </c>
      <c r="D32" s="3"/>
      <c r="E32" s="3">
        <v>2347</v>
      </c>
      <c r="F32" s="3">
        <v>18632</v>
      </c>
      <c r="G32" s="3">
        <v>1824</v>
      </c>
      <c r="H32" s="3">
        <v>346</v>
      </c>
      <c r="I32" s="4">
        <v>28293</v>
      </c>
    </row>
    <row r="33" spans="1:9" x14ac:dyDescent="0.35">
      <c r="A33" s="11">
        <v>1994</v>
      </c>
      <c r="B33" s="1">
        <v>3</v>
      </c>
      <c r="C33" s="1">
        <v>5466</v>
      </c>
      <c r="D33" s="1"/>
      <c r="E33" s="1">
        <v>3005</v>
      </c>
      <c r="F33" s="1">
        <v>18865</v>
      </c>
      <c r="G33" s="1">
        <v>1880</v>
      </c>
      <c r="H33" s="1">
        <v>375</v>
      </c>
      <c r="I33" s="2">
        <v>29594</v>
      </c>
    </row>
    <row r="34" spans="1:9" x14ac:dyDescent="0.35">
      <c r="A34" s="10">
        <v>1995</v>
      </c>
      <c r="B34" s="3">
        <v>4</v>
      </c>
      <c r="C34" s="3">
        <v>5369</v>
      </c>
      <c r="D34" s="3"/>
      <c r="E34" s="3">
        <v>4233</v>
      </c>
      <c r="F34" s="3">
        <v>20033</v>
      </c>
      <c r="G34" s="3">
        <v>1924</v>
      </c>
      <c r="H34" s="3">
        <v>397</v>
      </c>
      <c r="I34" s="4">
        <v>31960</v>
      </c>
    </row>
    <row r="35" spans="1:9" x14ac:dyDescent="0.35">
      <c r="A35" s="11">
        <v>1996</v>
      </c>
      <c r="B35" s="1">
        <v>4</v>
      </c>
      <c r="C35" s="1">
        <v>6183</v>
      </c>
      <c r="D35" s="1"/>
      <c r="E35" s="1">
        <v>5093</v>
      </c>
      <c r="F35" s="1">
        <v>20618</v>
      </c>
      <c r="G35" s="1">
        <v>2008</v>
      </c>
      <c r="H35" s="1">
        <v>418</v>
      </c>
      <c r="I35" s="2">
        <v>34324</v>
      </c>
    </row>
    <row r="36" spans="1:9" x14ac:dyDescent="0.35">
      <c r="A36" s="10">
        <v>1997</v>
      </c>
      <c r="B36" s="3">
        <v>5</v>
      </c>
      <c r="C36" s="3">
        <v>7304</v>
      </c>
      <c r="D36" s="3"/>
      <c r="E36" s="3">
        <v>5283</v>
      </c>
      <c r="F36" s="3">
        <v>21891</v>
      </c>
      <c r="G36" s="3">
        <v>2092</v>
      </c>
      <c r="H36" s="3">
        <v>441</v>
      </c>
      <c r="I36" s="4">
        <v>37016</v>
      </c>
    </row>
    <row r="37" spans="1:9" x14ac:dyDescent="0.35">
      <c r="A37" s="11">
        <v>1998</v>
      </c>
      <c r="B37" s="1">
        <v>5</v>
      </c>
      <c r="C37" s="1">
        <v>8068</v>
      </c>
      <c r="D37" s="1"/>
      <c r="E37" s="1">
        <v>5617</v>
      </c>
      <c r="F37" s="1">
        <v>24000</v>
      </c>
      <c r="G37" s="1">
        <v>2213</v>
      </c>
      <c r="H37" s="1">
        <v>458</v>
      </c>
      <c r="I37" s="2">
        <v>40361</v>
      </c>
    </row>
    <row r="38" spans="1:9" x14ac:dyDescent="0.35">
      <c r="A38" s="10">
        <v>1999</v>
      </c>
      <c r="B38" s="3">
        <v>5</v>
      </c>
      <c r="C38" s="3">
        <v>9293</v>
      </c>
      <c r="D38" s="3"/>
      <c r="E38" s="3">
        <v>6886</v>
      </c>
      <c r="F38" s="3">
        <v>25581</v>
      </c>
      <c r="G38" s="3">
        <v>2482</v>
      </c>
      <c r="H38" s="3">
        <v>485</v>
      </c>
      <c r="I38" s="4">
        <v>44732</v>
      </c>
    </row>
    <row r="39" spans="1:9" x14ac:dyDescent="0.35">
      <c r="A39" s="11">
        <v>2000</v>
      </c>
      <c r="B39" s="1">
        <v>5</v>
      </c>
      <c r="C39" s="1">
        <v>10059</v>
      </c>
      <c r="D39" s="1"/>
      <c r="E39" s="1">
        <v>7630</v>
      </c>
      <c r="F39" s="1">
        <v>27359</v>
      </c>
      <c r="G39" s="1">
        <v>2587</v>
      </c>
      <c r="H39" s="1">
        <v>517</v>
      </c>
      <c r="I39" s="2">
        <v>48157</v>
      </c>
    </row>
    <row r="40" spans="1:9" x14ac:dyDescent="0.35">
      <c r="A40" s="10">
        <v>2001</v>
      </c>
      <c r="B40" s="3">
        <v>5</v>
      </c>
      <c r="C40" s="3">
        <v>12152</v>
      </c>
      <c r="D40" s="3"/>
      <c r="E40" s="3">
        <v>9887</v>
      </c>
      <c r="F40" s="3">
        <v>27534</v>
      </c>
      <c r="G40" s="3">
        <v>2686</v>
      </c>
      <c r="H40" s="3">
        <v>544</v>
      </c>
      <c r="I40" s="4">
        <v>52808</v>
      </c>
    </row>
    <row r="41" spans="1:9" x14ac:dyDescent="0.35">
      <c r="A41" s="11">
        <v>2002</v>
      </c>
      <c r="B41" s="1">
        <v>5</v>
      </c>
      <c r="C41" s="1">
        <v>11655</v>
      </c>
      <c r="D41" s="1"/>
      <c r="E41" s="1">
        <v>9911</v>
      </c>
      <c r="F41" s="1">
        <v>26581</v>
      </c>
      <c r="G41" s="1">
        <v>2886</v>
      </c>
      <c r="H41" s="1">
        <v>564</v>
      </c>
      <c r="I41" s="2">
        <v>51602</v>
      </c>
    </row>
    <row r="42" spans="1:9" x14ac:dyDescent="0.35">
      <c r="A42" s="10">
        <v>2003</v>
      </c>
      <c r="B42" s="3">
        <v>6</v>
      </c>
      <c r="C42" s="3">
        <v>11069</v>
      </c>
      <c r="D42" s="3"/>
      <c r="E42" s="3">
        <v>5818</v>
      </c>
      <c r="F42" s="3">
        <v>29804</v>
      </c>
      <c r="G42" s="3">
        <v>3025</v>
      </c>
      <c r="H42" s="3">
        <v>573</v>
      </c>
      <c r="I42" s="4">
        <v>50295</v>
      </c>
    </row>
    <row r="43" spans="1:9" x14ac:dyDescent="0.35">
      <c r="A43" s="11">
        <v>2004</v>
      </c>
      <c r="B43" s="1">
        <v>6</v>
      </c>
      <c r="C43" s="1">
        <v>12967</v>
      </c>
      <c r="D43" s="1"/>
      <c r="E43" s="1">
        <v>4622</v>
      </c>
      <c r="F43" s="1">
        <v>31985</v>
      </c>
      <c r="G43" s="1">
        <v>3290</v>
      </c>
      <c r="H43" s="1">
        <v>601</v>
      </c>
      <c r="I43" s="2">
        <v>53471</v>
      </c>
    </row>
    <row r="44" spans="1:9" x14ac:dyDescent="0.35">
      <c r="A44" s="10">
        <v>2005</v>
      </c>
      <c r="B44" s="3">
        <v>6</v>
      </c>
      <c r="C44" s="3">
        <v>14895</v>
      </c>
      <c r="D44" s="3"/>
      <c r="E44" s="3">
        <v>5215</v>
      </c>
      <c r="F44" s="3">
        <v>32682</v>
      </c>
      <c r="G44" s="3">
        <v>3513</v>
      </c>
      <c r="H44" s="3">
        <v>642</v>
      </c>
      <c r="I44" s="4">
        <v>56953</v>
      </c>
    </row>
    <row r="45" spans="1:9" x14ac:dyDescent="0.35">
      <c r="A45" s="11">
        <v>2006</v>
      </c>
      <c r="B45" s="1">
        <v>7</v>
      </c>
      <c r="C45" s="1">
        <v>16439</v>
      </c>
      <c r="D45" s="1"/>
      <c r="E45" s="1">
        <v>4868</v>
      </c>
      <c r="F45" s="1">
        <v>34969</v>
      </c>
      <c r="G45" s="1">
        <v>3896</v>
      </c>
      <c r="H45" s="1">
        <v>677</v>
      </c>
      <c r="I45" s="2">
        <v>60856</v>
      </c>
    </row>
    <row r="46" spans="1:9" x14ac:dyDescent="0.35">
      <c r="A46" s="10">
        <v>2007</v>
      </c>
      <c r="B46" s="3">
        <v>7</v>
      </c>
      <c r="C46" s="3">
        <v>9753</v>
      </c>
      <c r="D46" s="3">
        <v>7708</v>
      </c>
      <c r="E46" s="3">
        <v>4894</v>
      </c>
      <c r="F46" s="3">
        <v>37707</v>
      </c>
      <c r="G46" s="3">
        <v>4180</v>
      </c>
      <c r="H46" s="3">
        <v>727</v>
      </c>
      <c r="I46" s="4">
        <v>64976</v>
      </c>
    </row>
    <row r="47" spans="1:9" x14ac:dyDescent="0.35">
      <c r="A47" s="11">
        <v>2008</v>
      </c>
      <c r="B47" s="1">
        <v>7</v>
      </c>
      <c r="C47" s="1">
        <v>9713</v>
      </c>
      <c r="D47" s="1">
        <v>8651</v>
      </c>
      <c r="E47" s="1">
        <v>4169</v>
      </c>
      <c r="F47" s="1">
        <v>39447</v>
      </c>
      <c r="G47" s="1">
        <v>4462</v>
      </c>
      <c r="H47" s="1">
        <v>772</v>
      </c>
      <c r="I47" s="2">
        <v>67221</v>
      </c>
    </row>
    <row r="48" spans="1:9" x14ac:dyDescent="0.35">
      <c r="A48" s="10">
        <v>2009</v>
      </c>
      <c r="B48" s="3">
        <v>7</v>
      </c>
      <c r="C48" s="3">
        <v>9539</v>
      </c>
      <c r="D48" s="3">
        <v>10028</v>
      </c>
      <c r="E48" s="3">
        <v>3242</v>
      </c>
      <c r="F48" s="3">
        <v>41982</v>
      </c>
      <c r="G48" s="3">
        <v>4743</v>
      </c>
      <c r="H48" s="3">
        <v>830</v>
      </c>
      <c r="I48" s="4">
        <v>70371</v>
      </c>
    </row>
    <row r="49" spans="1:10" x14ac:dyDescent="0.35">
      <c r="A49" s="11">
        <v>2010</v>
      </c>
      <c r="B49" s="1">
        <v>7</v>
      </c>
      <c r="C49" s="1">
        <v>9826</v>
      </c>
      <c r="D49" s="1">
        <v>11036</v>
      </c>
      <c r="E49" s="1">
        <v>3098</v>
      </c>
      <c r="F49" s="1">
        <v>43424</v>
      </c>
      <c r="G49" s="1">
        <v>5036</v>
      </c>
      <c r="H49" s="1">
        <v>870</v>
      </c>
      <c r="I49" s="2">
        <v>73297</v>
      </c>
    </row>
    <row r="50" spans="1:10" x14ac:dyDescent="0.35">
      <c r="A50" s="10">
        <v>2011</v>
      </c>
      <c r="B50" s="3">
        <v>7</v>
      </c>
      <c r="C50" s="3">
        <v>10761</v>
      </c>
      <c r="D50" s="3">
        <v>11119</v>
      </c>
      <c r="E50" s="3">
        <v>3208</v>
      </c>
      <c r="F50" s="3">
        <v>44841</v>
      </c>
      <c r="G50" s="3">
        <v>5459</v>
      </c>
      <c r="H50" s="3">
        <v>927</v>
      </c>
      <c r="I50" s="4">
        <v>76322</v>
      </c>
    </row>
    <row r="51" spans="1:10" x14ac:dyDescent="0.35">
      <c r="A51" s="11">
        <v>2012</v>
      </c>
      <c r="B51" s="1">
        <v>7</v>
      </c>
      <c r="C51" s="1">
        <v>10420</v>
      </c>
      <c r="D51" s="1">
        <v>11658</v>
      </c>
      <c r="E51" s="1">
        <v>2546</v>
      </c>
      <c r="F51" s="1">
        <v>46350</v>
      </c>
      <c r="G51" s="1">
        <v>5955</v>
      </c>
      <c r="H51" s="1">
        <v>973</v>
      </c>
      <c r="I51" s="2">
        <v>77909</v>
      </c>
    </row>
    <row r="52" spans="1:10" x14ac:dyDescent="0.35">
      <c r="A52" s="10">
        <v>2013</v>
      </c>
      <c r="B52" s="3">
        <v>7</v>
      </c>
      <c r="C52" s="3">
        <v>10909</v>
      </c>
      <c r="D52" s="3">
        <v>12036</v>
      </c>
      <c r="E52" s="3">
        <v>2119</v>
      </c>
      <c r="F52" s="3">
        <v>46110</v>
      </c>
      <c r="G52" s="3">
        <v>6389</v>
      </c>
      <c r="H52" s="3">
        <v>1027</v>
      </c>
      <c r="I52" s="4">
        <v>78597</v>
      </c>
    </row>
    <row r="53" spans="1:10" x14ac:dyDescent="0.35">
      <c r="A53" s="11">
        <v>2014</v>
      </c>
      <c r="B53" s="1">
        <v>7</v>
      </c>
      <c r="C53" s="1">
        <v>10691</v>
      </c>
      <c r="D53" s="1">
        <v>11607</v>
      </c>
      <c r="E53" s="1">
        <v>1901</v>
      </c>
      <c r="F53" s="1">
        <v>46219</v>
      </c>
      <c r="G53" s="1">
        <v>6718</v>
      </c>
      <c r="H53" s="1">
        <v>1063</v>
      </c>
      <c r="I53" s="2">
        <v>78206</v>
      </c>
    </row>
    <row r="54" spans="1:10" x14ac:dyDescent="0.35">
      <c r="A54" s="10">
        <v>2015</v>
      </c>
      <c r="B54" s="3">
        <v>7</v>
      </c>
      <c r="C54" s="3">
        <v>11123</v>
      </c>
      <c r="D54" s="3">
        <v>11512</v>
      </c>
      <c r="E54" s="3">
        <v>1766</v>
      </c>
      <c r="F54" s="3">
        <v>45173</v>
      </c>
      <c r="G54" s="3">
        <v>7220</v>
      </c>
      <c r="H54" s="3">
        <v>1082</v>
      </c>
      <c r="I54" s="4">
        <v>77883</v>
      </c>
    </row>
    <row r="55" spans="1:10" x14ac:dyDescent="0.35">
      <c r="A55" s="11">
        <v>2016</v>
      </c>
      <c r="B55" s="1">
        <v>9</v>
      </c>
      <c r="C55" s="1">
        <v>11654</v>
      </c>
      <c r="D55" s="1">
        <v>10843</v>
      </c>
      <c r="E55" s="1">
        <v>1487</v>
      </c>
      <c r="F55" s="1">
        <v>44136</v>
      </c>
      <c r="G55" s="1">
        <v>7689</v>
      </c>
      <c r="H55" s="1">
        <v>1135</v>
      </c>
      <c r="I55" s="2">
        <v>76951</v>
      </c>
    </row>
    <row r="56" spans="1:10" x14ac:dyDescent="0.35">
      <c r="A56" s="10">
        <v>2017</v>
      </c>
      <c r="B56" s="3">
        <v>9</v>
      </c>
      <c r="C56" s="3">
        <v>12423</v>
      </c>
      <c r="D56" s="3">
        <v>10350</v>
      </c>
      <c r="E56" s="3">
        <v>1441</v>
      </c>
      <c r="F56" s="3">
        <v>42558</v>
      </c>
      <c r="G56" s="3">
        <v>8209</v>
      </c>
      <c r="H56" s="3">
        <v>1178</v>
      </c>
      <c r="I56" s="4">
        <v>76168</v>
      </c>
    </row>
    <row r="57" spans="1:10" x14ac:dyDescent="0.35">
      <c r="A57" s="11">
        <v>2018</v>
      </c>
      <c r="B57" s="1">
        <v>10</v>
      </c>
      <c r="C57" s="1">
        <v>12885</v>
      </c>
      <c r="D57" s="1">
        <v>10768</v>
      </c>
      <c r="E57" s="1">
        <v>1546</v>
      </c>
      <c r="F57" s="1">
        <v>42356</v>
      </c>
      <c r="G57" s="1">
        <v>8739</v>
      </c>
      <c r="H57" s="1">
        <v>1215</v>
      </c>
      <c r="I57" s="2">
        <v>77519</v>
      </c>
    </row>
    <row r="58" spans="1:10" x14ac:dyDescent="0.35">
      <c r="A58" s="10">
        <v>2019</v>
      </c>
      <c r="B58" s="3">
        <v>9</v>
      </c>
      <c r="C58" s="3">
        <v>11968</v>
      </c>
      <c r="D58" s="3">
        <v>11103</v>
      </c>
      <c r="E58" s="3">
        <v>1408</v>
      </c>
      <c r="F58" s="3">
        <v>40611</v>
      </c>
      <c r="G58" s="3">
        <v>9465</v>
      </c>
      <c r="H58" s="3">
        <v>1250</v>
      </c>
      <c r="I58" s="4">
        <v>75814</v>
      </c>
    </row>
    <row r="59" spans="1:10" x14ac:dyDescent="0.35">
      <c r="A59" s="11">
        <v>2020</v>
      </c>
      <c r="B59" s="1">
        <v>10</v>
      </c>
      <c r="C59" s="1">
        <v>10154</v>
      </c>
      <c r="D59" s="1">
        <v>10116</v>
      </c>
      <c r="E59" s="1">
        <v>1266</v>
      </c>
      <c r="F59" s="1">
        <f>36805+1272</f>
        <v>38077</v>
      </c>
      <c r="G59" s="1">
        <f>9217+680</f>
        <v>9897</v>
      </c>
      <c r="H59" s="1">
        <f>894+389</f>
        <v>1283</v>
      </c>
      <c r="I59" s="2">
        <v>70803</v>
      </c>
    </row>
    <row r="60" spans="1:10" x14ac:dyDescent="0.35">
      <c r="A60" s="10">
        <v>2021</v>
      </c>
      <c r="B60" s="3">
        <v>10</v>
      </c>
      <c r="C60" s="3">
        <v>13930</v>
      </c>
      <c r="D60" s="3">
        <v>10702</v>
      </c>
      <c r="E60" s="3">
        <v>1071</v>
      </c>
      <c r="F60" s="3">
        <f>35739+1363</f>
        <v>37102</v>
      </c>
      <c r="G60" s="3">
        <f>9585+723</f>
        <v>10308</v>
      </c>
      <c r="H60" s="3">
        <f>906+422</f>
        <v>1328</v>
      </c>
      <c r="I60" s="4">
        <v>74451</v>
      </c>
    </row>
    <row r="61" spans="1:10" x14ac:dyDescent="0.35">
      <c r="A61" s="12">
        <v>2022</v>
      </c>
      <c r="B61" s="13">
        <v>10</v>
      </c>
      <c r="C61" s="13">
        <v>17439</v>
      </c>
      <c r="D61" s="13">
        <v>11999</v>
      </c>
      <c r="E61" s="13">
        <v>1159</v>
      </c>
      <c r="F61" s="13">
        <f>36489+1471</f>
        <v>37960</v>
      </c>
      <c r="G61" s="13">
        <f>9984+792</f>
        <v>10776</v>
      </c>
      <c r="H61" s="13">
        <f>934+450</f>
        <v>1384</v>
      </c>
      <c r="I61" s="14">
        <v>80727</v>
      </c>
    </row>
    <row r="62" spans="1:10" x14ac:dyDescent="0.35">
      <c r="A62" s="10">
        <v>2023</v>
      </c>
      <c r="B62" s="3">
        <v>10</v>
      </c>
      <c r="C62" s="3">
        <v>19131</v>
      </c>
      <c r="D62" s="3">
        <v>12518</v>
      </c>
      <c r="E62" s="3">
        <v>1396</v>
      </c>
      <c r="F62" s="3">
        <f>37111+1590</f>
        <v>38701</v>
      </c>
      <c r="G62" s="3">
        <f>10282+882</f>
        <v>11164</v>
      </c>
      <c r="H62" s="3">
        <f>933+484</f>
        <v>1417</v>
      </c>
      <c r="I62" s="4">
        <v>84337</v>
      </c>
    </row>
    <row r="63" spans="1:10" x14ac:dyDescent="0.35">
      <c r="A63" s="12">
        <v>2024</v>
      </c>
      <c r="B63" s="13">
        <v>10</v>
      </c>
      <c r="C63" s="13">
        <v>22399</v>
      </c>
      <c r="D63" s="13">
        <v>12961</v>
      </c>
      <c r="E63" s="13">
        <v>1565</v>
      </c>
      <c r="F63" s="13">
        <f>37248+1706</f>
        <v>38954</v>
      </c>
      <c r="G63" s="13">
        <f>10774+965</f>
        <v>11739</v>
      </c>
      <c r="H63" s="13">
        <f>929+515</f>
        <v>1444</v>
      </c>
      <c r="I63" s="14">
        <v>89072</v>
      </c>
      <c r="J63" s="8"/>
    </row>
    <row r="64" spans="1:10" s="7" customFormat="1" x14ac:dyDescent="0.35">
      <c r="A64" s="9" t="s">
        <v>0</v>
      </c>
      <c r="B64" s="5" t="s">
        <v>1</v>
      </c>
      <c r="C64" s="5" t="s">
        <v>2</v>
      </c>
      <c r="D64" s="5" t="s">
        <v>3</v>
      </c>
      <c r="E64" s="5" t="s">
        <v>4</v>
      </c>
      <c r="F64" s="5" t="s">
        <v>5</v>
      </c>
      <c r="G64" s="5" t="s">
        <v>6</v>
      </c>
      <c r="H64" s="5" t="s">
        <v>7</v>
      </c>
      <c r="I64" s="6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Bastiaans, Martin</dc:creator>
  <cp:lastModifiedBy>Bastiaans, Martin</cp:lastModifiedBy>
  <dcterms:created xsi:type="dcterms:W3CDTF">2022-07-20T12:44:19Z</dcterms:created>
  <dcterms:modified xsi:type="dcterms:W3CDTF">2025-01-09T15:24:52Z</dcterms:modified>
</cp:coreProperties>
</file>